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教務處103-109\原住民教育相關計畫\109桃園市原資中心\110實施計畫\遠距教學\"/>
    </mc:Choice>
  </mc:AlternateContent>
  <bookViews>
    <workbookView xWindow="0" yWindow="0" windowWidth="6264" windowHeight="0"/>
  </bookViews>
  <sheets>
    <sheet name="110開課經費申請表" sheetId="3" r:id="rId1"/>
    <sheet name="範例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3" i="3" l="1"/>
  <c r="H18" i="3"/>
  <c r="G18" i="3"/>
  <c r="F18" i="3"/>
  <c r="E18" i="3"/>
  <c r="C18" i="3"/>
  <c r="D17" i="3"/>
  <c r="I17" i="3" s="1"/>
  <c r="D16" i="3"/>
  <c r="I16" i="3" s="1"/>
  <c r="D15" i="3"/>
  <c r="I15" i="3" s="1"/>
  <c r="D14" i="3"/>
  <c r="I14" i="3" s="1"/>
  <c r="D13" i="3"/>
  <c r="D18" i="3" s="1"/>
  <c r="I13" i="3" l="1"/>
  <c r="I18" i="3" s="1"/>
  <c r="D4" i="3"/>
  <c r="I4" i="3" s="1"/>
  <c r="D5" i="3"/>
  <c r="I5" i="3" s="1"/>
  <c r="D6" i="3"/>
  <c r="I6" i="3" s="1"/>
  <c r="D7" i="3"/>
  <c r="I7" i="3" s="1"/>
  <c r="D3" i="3"/>
  <c r="I3" i="3" s="1"/>
  <c r="I8" i="3" l="1"/>
  <c r="C20" i="3" s="1"/>
  <c r="I11" i="4"/>
  <c r="I12" i="4"/>
  <c r="I13" i="4"/>
  <c r="I14" i="4"/>
  <c r="I10" i="4"/>
  <c r="I4" i="4"/>
  <c r="I5" i="4"/>
  <c r="I6" i="4"/>
  <c r="I7" i="4"/>
  <c r="I8" i="4"/>
  <c r="I3" i="4"/>
  <c r="H15" i="4"/>
  <c r="G15" i="4"/>
  <c r="F15" i="4"/>
  <c r="E15" i="4"/>
  <c r="D15" i="4"/>
  <c r="C15" i="4"/>
  <c r="I15" i="4" l="1"/>
  <c r="I9" i="4"/>
  <c r="C8" i="3"/>
  <c r="D8" i="3"/>
  <c r="E8" i="3"/>
  <c r="F8" i="3"/>
  <c r="G8" i="3"/>
  <c r="H8" i="3"/>
</calcChain>
</file>

<file path=xl/sharedStrings.xml><?xml version="1.0" encoding="utf-8"?>
<sst xmlns="http://schemas.openxmlformats.org/spreadsheetml/2006/main" count="60" uniqueCount="38">
  <si>
    <t>支付月份</t>
  </si>
  <si>
    <t>小計</t>
  </si>
  <si>
    <t>8月份</t>
    <phoneticPr fontId="1" type="noConversion"/>
  </si>
  <si>
    <t>9月份</t>
    <phoneticPr fontId="1" type="noConversion"/>
  </si>
  <si>
    <t>10月份</t>
    <phoneticPr fontId="1" type="noConversion"/>
  </si>
  <si>
    <t>11月份</t>
    <phoneticPr fontId="1" type="noConversion"/>
  </si>
  <si>
    <t>12月份</t>
  </si>
  <si>
    <t>1月份</t>
    <phoneticPr fontId="1" type="noConversion"/>
  </si>
  <si>
    <t>每月6%勞退提撥(F)</t>
    <phoneticPr fontId="1" type="noConversion"/>
  </si>
  <si>
    <t>2月份</t>
    <phoneticPr fontId="1" type="noConversion"/>
  </si>
  <si>
    <t>3月份</t>
    <phoneticPr fontId="1" type="noConversion"/>
  </si>
  <si>
    <t>4月份</t>
    <phoneticPr fontId="1" type="noConversion"/>
  </si>
  <si>
    <t>5月份</t>
    <phoneticPr fontId="1" type="noConversion"/>
  </si>
  <si>
    <t>6月份</t>
    <phoneticPr fontId="1" type="noConversion"/>
  </si>
  <si>
    <t>小計</t>
    <phoneticPr fontId="1" type="noConversion"/>
  </si>
  <si>
    <t>第1學期</t>
    <phoneticPr fontId="1" type="noConversion"/>
  </si>
  <si>
    <t>第2學期</t>
    <phoneticPr fontId="1" type="noConversion"/>
  </si>
  <si>
    <t>總計
H=B+C+D+E+F</t>
    <phoneticPr fontId="1" type="noConversion"/>
  </si>
  <si>
    <t>授課總節數(A)</t>
    <phoneticPr fontId="1" type="noConversion"/>
  </si>
  <si>
    <t>每月勞保費 (C)</t>
    <phoneticPr fontId="1" type="noConversion"/>
  </si>
  <si>
    <t>每月健保費用( D)</t>
    <phoneticPr fontId="1" type="noConversion"/>
  </si>
  <si>
    <t>二代健保費用(E)</t>
    <phoneticPr fontId="1" type="noConversion"/>
  </si>
  <si>
    <t>每月6%勞退提撥(F)</t>
    <phoneticPr fontId="1" type="noConversion"/>
  </si>
  <si>
    <t>每月健保費用
(D)</t>
    <phoneticPr fontId="1" type="noConversion"/>
  </si>
  <si>
    <t>每月鐘點費(B=A*360)</t>
    <phoneticPr fontId="1" type="noConversion"/>
  </si>
  <si>
    <r>
      <rPr>
        <sz val="18"/>
        <color rgb="FFFF0000"/>
        <rFont val="新細明體"/>
        <family val="2"/>
        <charset val="136"/>
        <scheme val="minor"/>
      </rPr>
      <t>(</t>
    </r>
    <r>
      <rPr>
        <sz val="18"/>
        <color rgb="FFFF0000"/>
        <rFont val="新細明體"/>
        <family val="1"/>
        <charset val="136"/>
        <scheme val="minor"/>
      </rPr>
      <t>範例</t>
    </r>
    <r>
      <rPr>
        <sz val="18"/>
        <color rgb="FFFF0000"/>
        <rFont val="新細明體"/>
        <family val="2"/>
        <charset val="136"/>
        <scheme val="minor"/>
      </rPr>
      <t>)</t>
    </r>
    <r>
      <rPr>
        <sz val="18"/>
        <color theme="1"/>
        <rFont val="新細明體"/>
        <family val="2"/>
        <charset val="136"/>
        <scheme val="minor"/>
      </rPr>
      <t>108學年度原住民族語直播共學系統計畫開課費申請表(108年8月至109年6月)</t>
    </r>
    <phoneticPr fontId="1" type="noConversion"/>
  </si>
  <si>
    <t>9月份</t>
    <phoneticPr fontId="1" type="noConversion"/>
  </si>
  <si>
    <t>10月份</t>
    <phoneticPr fontId="1" type="noConversion"/>
  </si>
  <si>
    <t>12月份</t>
    <phoneticPr fontId="1" type="noConversion"/>
  </si>
  <si>
    <t>學校名稱</t>
    <phoneticPr fontId="1" type="noConversion"/>
  </si>
  <si>
    <t>承辦人：                        業務單位主管：                            主計：                             校長：</t>
    <phoneticPr fontId="1" type="noConversion"/>
  </si>
  <si>
    <t>註:主聘學校填寫即可</t>
    <phoneticPr fontId="1" type="noConversion"/>
  </si>
  <si>
    <t>110學年度原住民族語遠距教學開課費(陪讀人員)申請表(110年9月至111年1月)</t>
    <phoneticPr fontId="1" type="noConversion"/>
  </si>
  <si>
    <t>110學年度原住民族語遠距教學開課費(族語教師鐘點費)申請表(110年9月至111年1月)</t>
    <phoneticPr fontId="1" type="noConversion"/>
  </si>
  <si>
    <t>每月工作費(B=A*160)</t>
    <phoneticPr fontId="1" type="noConversion"/>
  </si>
  <si>
    <t>合計申請總經費計新臺幣:</t>
    <phoneticPr fontId="1" type="noConversion"/>
  </si>
  <si>
    <t>元整</t>
    <phoneticPr fontId="1" type="noConversion"/>
  </si>
  <si>
    <t>陪讀人員總節數(A)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</si>
</sst>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6"/>
      <color theme="1"/>
      <name val="新細明體"/>
      <family val="1"/>
      <charset val="136"/>
      <scheme val="minor"/>
    </font>
    <font>
      <sz val="18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8"/>
      <color rgb="FFFF0000"/>
      <name val="新細明體"/>
      <family val="2"/>
      <charset val="136"/>
      <scheme val="minor"/>
    </font>
    <font>
      <sz val="18"/>
      <color rgb="FFFF0000"/>
      <name val="新細明體"/>
      <family val="1"/>
      <charset val="136"/>
      <scheme val="minor"/>
    </font>
    <font>
      <sz val="16"/>
      <color theme="1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>
      <alignment vertical="center"/>
    </xf>
    <xf numFmtId="0" fontId="2" fillId="0" borderId="1" xfId="0" applyFont="1" applyBorder="1">
      <alignment vertical="center"/>
    </xf>
    <xf numFmtId="0" fontId="2" fillId="2" borderId="1" xfId="0" applyFont="1" applyFill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zoomScale="130" zoomScaleNormal="130" workbookViewId="0">
      <selection activeCell="C3" sqref="C3"/>
    </sheetView>
  </sheetViews>
  <sheetFormatPr defaultRowHeight="16.2" x14ac:dyDescent="0.3"/>
  <cols>
    <col min="1" max="1" width="15.21875" customWidth="1"/>
    <col min="2" max="2" width="10.6640625" customWidth="1"/>
    <col min="3" max="3" width="16.6640625" customWidth="1"/>
    <col min="4" max="4" width="14.6640625" customWidth="1"/>
    <col min="5" max="5" width="13.6640625" customWidth="1"/>
    <col min="6" max="6" width="15.5546875" customWidth="1"/>
    <col min="7" max="8" width="13.6640625" customWidth="1"/>
    <col min="9" max="9" width="16.5546875" customWidth="1"/>
  </cols>
  <sheetData>
    <row r="1" spans="1:9" ht="23.25" customHeight="1" x14ac:dyDescent="0.3">
      <c r="A1" s="17" t="s">
        <v>33</v>
      </c>
      <c r="B1" s="18"/>
      <c r="C1" s="18"/>
      <c r="D1" s="18"/>
      <c r="E1" s="18"/>
      <c r="F1" s="18"/>
      <c r="G1" s="18"/>
      <c r="H1" s="18"/>
      <c r="I1" s="18"/>
    </row>
    <row r="2" spans="1:9" ht="44.4" customHeight="1" x14ac:dyDescent="0.3">
      <c r="A2" s="7" t="s">
        <v>29</v>
      </c>
      <c r="B2" s="4" t="s">
        <v>0</v>
      </c>
      <c r="C2" s="4" t="s">
        <v>18</v>
      </c>
      <c r="D2" s="4" t="s">
        <v>24</v>
      </c>
      <c r="E2" s="4" t="s">
        <v>19</v>
      </c>
      <c r="F2" s="4" t="s">
        <v>23</v>
      </c>
      <c r="G2" s="4" t="s">
        <v>21</v>
      </c>
      <c r="H2" s="4" t="s">
        <v>22</v>
      </c>
      <c r="I2" s="6" t="s">
        <v>17</v>
      </c>
    </row>
    <row r="3" spans="1:9" ht="20.100000000000001" customHeight="1" x14ac:dyDescent="0.3">
      <c r="A3" s="14"/>
      <c r="B3" s="5" t="s">
        <v>26</v>
      </c>
      <c r="C3" s="3"/>
      <c r="D3" s="3">
        <f>C3*360</f>
        <v>0</v>
      </c>
      <c r="E3" s="3"/>
      <c r="F3" s="3"/>
      <c r="G3" s="3"/>
      <c r="H3" s="3"/>
      <c r="I3" s="7">
        <f>SUM(D3:H3)</f>
        <v>0</v>
      </c>
    </row>
    <row r="4" spans="1:9" ht="20.100000000000001" customHeight="1" x14ac:dyDescent="0.3">
      <c r="A4" s="15"/>
      <c r="B4" s="5" t="s">
        <v>27</v>
      </c>
      <c r="C4" s="3"/>
      <c r="D4" s="3">
        <f t="shared" ref="D4:D7" si="0">C4*360</f>
        <v>0</v>
      </c>
      <c r="E4" s="3"/>
      <c r="F4" s="3"/>
      <c r="G4" s="3"/>
      <c r="H4" s="3"/>
      <c r="I4" s="7">
        <f>SUM(D4:H4)</f>
        <v>0</v>
      </c>
    </row>
    <row r="5" spans="1:9" ht="20.100000000000001" customHeight="1" x14ac:dyDescent="0.3">
      <c r="A5" s="15"/>
      <c r="B5" s="5" t="s">
        <v>5</v>
      </c>
      <c r="C5" s="3"/>
      <c r="D5" s="3">
        <f t="shared" si="0"/>
        <v>0</v>
      </c>
      <c r="E5" s="3"/>
      <c r="F5" s="3"/>
      <c r="G5" s="3"/>
      <c r="H5" s="3"/>
      <c r="I5" s="7">
        <f>SUM(D5:H5)</f>
        <v>0</v>
      </c>
    </row>
    <row r="6" spans="1:9" ht="20.100000000000001" customHeight="1" x14ac:dyDescent="0.3">
      <c r="A6" s="15"/>
      <c r="B6" s="5" t="s">
        <v>28</v>
      </c>
      <c r="C6" s="3"/>
      <c r="D6" s="3">
        <f t="shared" si="0"/>
        <v>0</v>
      </c>
      <c r="E6" s="3"/>
      <c r="F6" s="3"/>
      <c r="G6" s="3"/>
      <c r="H6" s="3"/>
      <c r="I6" s="7">
        <f>SUM(D6:H6)</f>
        <v>0</v>
      </c>
    </row>
    <row r="7" spans="1:9" ht="20.100000000000001" customHeight="1" x14ac:dyDescent="0.3">
      <c r="A7" s="15"/>
      <c r="B7" s="5" t="s">
        <v>7</v>
      </c>
      <c r="C7" s="3"/>
      <c r="D7" s="3">
        <f t="shared" si="0"/>
        <v>0</v>
      </c>
      <c r="E7" s="3"/>
      <c r="F7" s="3"/>
      <c r="G7" s="3"/>
      <c r="H7" s="3"/>
      <c r="I7" s="7">
        <f>SUM(D7:H7)</f>
        <v>0</v>
      </c>
    </row>
    <row r="8" spans="1:9" ht="20.100000000000001" customHeight="1" x14ac:dyDescent="0.3">
      <c r="A8" s="16"/>
      <c r="B8" s="10" t="s">
        <v>1</v>
      </c>
      <c r="C8" s="11">
        <f t="shared" ref="C8:H8" si="1">SUM(C3:C7)</f>
        <v>0</v>
      </c>
      <c r="D8" s="11">
        <f t="shared" si="1"/>
        <v>0</v>
      </c>
      <c r="E8" s="11">
        <f t="shared" si="1"/>
        <v>0</v>
      </c>
      <c r="F8" s="11">
        <f t="shared" si="1"/>
        <v>0</v>
      </c>
      <c r="G8" s="11">
        <f t="shared" si="1"/>
        <v>0</v>
      </c>
      <c r="H8" s="11">
        <f t="shared" si="1"/>
        <v>0</v>
      </c>
      <c r="I8" s="11">
        <f>SUM(I3:I7)</f>
        <v>0</v>
      </c>
    </row>
    <row r="9" spans="1:9" ht="22.5" customHeight="1" x14ac:dyDescent="0.3">
      <c r="A9" s="22" t="s">
        <v>31</v>
      </c>
      <c r="B9" s="22"/>
      <c r="C9" s="22"/>
      <c r="D9" s="22"/>
      <c r="E9" s="22"/>
      <c r="F9" s="22"/>
      <c r="G9" s="22"/>
      <c r="H9" s="22"/>
      <c r="I9" s="22"/>
    </row>
    <row r="10" spans="1:9" ht="22.5" customHeight="1" x14ac:dyDescent="0.3">
      <c r="A10" s="23"/>
      <c r="B10" s="23"/>
      <c r="C10" s="23"/>
      <c r="D10" s="23"/>
      <c r="E10" s="23"/>
      <c r="F10" s="23"/>
      <c r="G10" s="23"/>
      <c r="H10" s="23"/>
      <c r="I10" s="23"/>
    </row>
    <row r="11" spans="1:9" ht="22.8" customHeight="1" x14ac:dyDescent="0.3">
      <c r="A11" s="17" t="s">
        <v>32</v>
      </c>
      <c r="B11" s="18"/>
      <c r="C11" s="18"/>
      <c r="D11" s="18"/>
      <c r="E11" s="18"/>
      <c r="F11" s="18"/>
      <c r="G11" s="18"/>
      <c r="H11" s="18"/>
      <c r="I11" s="18"/>
    </row>
    <row r="12" spans="1:9" ht="39" customHeight="1" x14ac:dyDescent="0.3">
      <c r="A12" s="7" t="s">
        <v>29</v>
      </c>
      <c r="B12" s="4" t="s">
        <v>0</v>
      </c>
      <c r="C12" s="4" t="s">
        <v>37</v>
      </c>
      <c r="D12" s="4" t="s">
        <v>34</v>
      </c>
      <c r="E12" s="4" t="s">
        <v>19</v>
      </c>
      <c r="F12" s="4" t="s">
        <v>23</v>
      </c>
      <c r="G12" s="4" t="s">
        <v>21</v>
      </c>
      <c r="H12" s="4" t="s">
        <v>8</v>
      </c>
      <c r="I12" s="6" t="s">
        <v>17</v>
      </c>
    </row>
    <row r="13" spans="1:9" ht="19.8" x14ac:dyDescent="0.3">
      <c r="A13" s="14">
        <f>A3</f>
        <v>0</v>
      </c>
      <c r="B13" s="5" t="s">
        <v>3</v>
      </c>
      <c r="C13" s="3"/>
      <c r="D13" s="3">
        <f>C13*360</f>
        <v>0</v>
      </c>
      <c r="E13" s="3"/>
      <c r="F13" s="3"/>
      <c r="G13" s="3"/>
      <c r="H13" s="3"/>
      <c r="I13" s="7">
        <f>SUM(D13:H13)</f>
        <v>0</v>
      </c>
    </row>
    <row r="14" spans="1:9" ht="19.8" x14ac:dyDescent="0.3">
      <c r="A14" s="15"/>
      <c r="B14" s="5" t="s">
        <v>4</v>
      </c>
      <c r="C14" s="3"/>
      <c r="D14" s="3">
        <f t="shared" ref="D14:D17" si="2">C14*360</f>
        <v>0</v>
      </c>
      <c r="E14" s="3"/>
      <c r="F14" s="3"/>
      <c r="G14" s="3"/>
      <c r="H14" s="3"/>
      <c r="I14" s="7">
        <f>SUM(D14:H14)</f>
        <v>0</v>
      </c>
    </row>
    <row r="15" spans="1:9" ht="19.8" x14ac:dyDescent="0.3">
      <c r="A15" s="15"/>
      <c r="B15" s="5" t="s">
        <v>5</v>
      </c>
      <c r="C15" s="3"/>
      <c r="D15" s="3">
        <f t="shared" si="2"/>
        <v>0</v>
      </c>
      <c r="E15" s="3"/>
      <c r="F15" s="3"/>
      <c r="G15" s="3"/>
      <c r="H15" s="3"/>
      <c r="I15" s="7">
        <f>SUM(D15:H15)</f>
        <v>0</v>
      </c>
    </row>
    <row r="16" spans="1:9" ht="19.8" x14ac:dyDescent="0.3">
      <c r="A16" s="15"/>
      <c r="B16" s="5" t="s">
        <v>28</v>
      </c>
      <c r="C16" s="3"/>
      <c r="D16" s="3">
        <f t="shared" si="2"/>
        <v>0</v>
      </c>
      <c r="E16" s="3"/>
      <c r="F16" s="3"/>
      <c r="G16" s="3"/>
      <c r="H16" s="3"/>
      <c r="I16" s="7">
        <f>SUM(D16:H16)</f>
        <v>0</v>
      </c>
    </row>
    <row r="17" spans="1:9" ht="19.8" x14ac:dyDescent="0.3">
      <c r="A17" s="15"/>
      <c r="B17" s="5" t="s">
        <v>7</v>
      </c>
      <c r="C17" s="3"/>
      <c r="D17" s="3">
        <f t="shared" si="2"/>
        <v>0</v>
      </c>
      <c r="E17" s="3"/>
      <c r="F17" s="3"/>
      <c r="G17" s="3"/>
      <c r="H17" s="3"/>
      <c r="I17" s="7">
        <f>SUM(D17:H17)</f>
        <v>0</v>
      </c>
    </row>
    <row r="18" spans="1:9" ht="19.8" x14ac:dyDescent="0.3">
      <c r="A18" s="16"/>
      <c r="B18" s="10" t="s">
        <v>1</v>
      </c>
      <c r="C18" s="11">
        <f t="shared" ref="C18:H18" si="3">SUM(C13:C17)</f>
        <v>0</v>
      </c>
      <c r="D18" s="11">
        <f t="shared" si="3"/>
        <v>0</v>
      </c>
      <c r="E18" s="11">
        <f t="shared" si="3"/>
        <v>0</v>
      </c>
      <c r="F18" s="11">
        <f t="shared" si="3"/>
        <v>0</v>
      </c>
      <c r="G18" s="11">
        <f t="shared" si="3"/>
        <v>0</v>
      </c>
      <c r="H18" s="11">
        <f t="shared" si="3"/>
        <v>0</v>
      </c>
      <c r="I18" s="11">
        <f>SUM(I13:I17)</f>
        <v>0</v>
      </c>
    </row>
    <row r="20" spans="1:9" x14ac:dyDescent="0.3">
      <c r="A20" s="21" t="s">
        <v>35</v>
      </c>
      <c r="B20" s="21"/>
      <c r="C20">
        <f>I8+I18</f>
        <v>0</v>
      </c>
      <c r="D20" t="s">
        <v>36</v>
      </c>
    </row>
    <row r="22" spans="1:9" ht="22.2" x14ac:dyDescent="0.3">
      <c r="A22" s="19" t="s">
        <v>30</v>
      </c>
      <c r="B22" s="19"/>
      <c r="C22" s="19"/>
      <c r="D22" s="19"/>
      <c r="E22" s="19"/>
      <c r="F22" s="19"/>
      <c r="G22" s="19"/>
      <c r="H22" s="19"/>
      <c r="I22" s="19"/>
    </row>
  </sheetData>
  <mergeCells count="7">
    <mergeCell ref="A3:A8"/>
    <mergeCell ref="A1:I1"/>
    <mergeCell ref="A22:I22"/>
    <mergeCell ref="A11:I11"/>
    <mergeCell ref="A13:A18"/>
    <mergeCell ref="A9:I9"/>
    <mergeCell ref="A20:B20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zoomScale="130" zoomScaleNormal="130" workbookViewId="0">
      <selection activeCell="D9" sqref="D9"/>
    </sheetView>
  </sheetViews>
  <sheetFormatPr defaultRowHeight="16.2" x14ac:dyDescent="0.3"/>
  <cols>
    <col min="2" max="2" width="10.6640625" customWidth="1"/>
    <col min="3" max="8" width="13.6640625" customWidth="1"/>
    <col min="9" max="9" width="16.77734375" customWidth="1"/>
  </cols>
  <sheetData>
    <row r="1" spans="1:9" ht="39.75" customHeight="1" x14ac:dyDescent="0.3">
      <c r="A1" s="20" t="s">
        <v>25</v>
      </c>
      <c r="B1" s="20"/>
      <c r="C1" s="20"/>
      <c r="D1" s="20"/>
      <c r="E1" s="20"/>
      <c r="F1" s="20"/>
      <c r="G1" s="20"/>
      <c r="H1" s="20"/>
      <c r="I1" s="20"/>
    </row>
    <row r="2" spans="1:9" ht="63.75" customHeight="1" x14ac:dyDescent="0.3">
      <c r="A2" s="7"/>
      <c r="B2" s="4" t="s">
        <v>0</v>
      </c>
      <c r="C2" s="4" t="s">
        <v>18</v>
      </c>
      <c r="D2" s="4" t="s">
        <v>24</v>
      </c>
      <c r="E2" s="4" t="s">
        <v>19</v>
      </c>
      <c r="F2" s="4" t="s">
        <v>20</v>
      </c>
      <c r="G2" s="4" t="s">
        <v>21</v>
      </c>
      <c r="H2" s="4" t="s">
        <v>8</v>
      </c>
      <c r="I2" s="6" t="s">
        <v>17</v>
      </c>
    </row>
    <row r="3" spans="1:9" ht="22.5" customHeight="1" x14ac:dyDescent="0.3">
      <c r="A3" s="14" t="s">
        <v>15</v>
      </c>
      <c r="B3" s="5" t="s">
        <v>2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12">
        <f>D3+E3+F3+G3+H3</f>
        <v>0</v>
      </c>
    </row>
    <row r="4" spans="1:9" ht="22.5" customHeight="1" x14ac:dyDescent="0.3">
      <c r="A4" s="15"/>
      <c r="B4" s="5" t="s">
        <v>3</v>
      </c>
      <c r="C4" s="3">
        <v>95</v>
      </c>
      <c r="D4" s="3">
        <v>34200</v>
      </c>
      <c r="E4" s="3">
        <v>1645</v>
      </c>
      <c r="F4" s="3">
        <v>1902</v>
      </c>
      <c r="G4" s="3">
        <v>0</v>
      </c>
      <c r="H4" s="3">
        <v>1386</v>
      </c>
      <c r="I4" s="12">
        <f t="shared" ref="I4:I8" si="0">D4+E4+F4+G4+H4</f>
        <v>39133</v>
      </c>
    </row>
    <row r="5" spans="1:9" ht="22.5" customHeight="1" x14ac:dyDescent="0.3">
      <c r="A5" s="15"/>
      <c r="B5" s="5" t="s">
        <v>4</v>
      </c>
      <c r="C5" s="3">
        <v>76</v>
      </c>
      <c r="D5" s="3">
        <v>27360</v>
      </c>
      <c r="E5" s="3">
        <v>1495</v>
      </c>
      <c r="F5" s="3">
        <v>951</v>
      </c>
      <c r="G5" s="3">
        <v>0</v>
      </c>
      <c r="H5" s="3">
        <v>1260</v>
      </c>
      <c r="I5" s="12">
        <f t="shared" si="0"/>
        <v>31066</v>
      </c>
    </row>
    <row r="6" spans="1:9" ht="22.5" customHeight="1" x14ac:dyDescent="0.3">
      <c r="A6" s="15"/>
      <c r="B6" s="5" t="s">
        <v>5</v>
      </c>
      <c r="C6" s="3">
        <v>76</v>
      </c>
      <c r="D6" s="3">
        <v>27360</v>
      </c>
      <c r="E6" s="3">
        <v>1495</v>
      </c>
      <c r="F6" s="3">
        <v>951</v>
      </c>
      <c r="G6" s="3">
        <v>0</v>
      </c>
      <c r="H6" s="3">
        <v>1260</v>
      </c>
      <c r="I6" s="12">
        <f t="shared" si="0"/>
        <v>31066</v>
      </c>
    </row>
    <row r="7" spans="1:9" ht="22.5" customHeight="1" x14ac:dyDescent="0.3">
      <c r="A7" s="15"/>
      <c r="B7" s="5" t="s">
        <v>6</v>
      </c>
      <c r="C7" s="3">
        <v>95</v>
      </c>
      <c r="D7" s="3">
        <v>34200</v>
      </c>
      <c r="E7" s="3">
        <v>1495</v>
      </c>
      <c r="F7" s="3">
        <v>951</v>
      </c>
      <c r="G7" s="3">
        <v>0</v>
      </c>
      <c r="H7" s="3">
        <v>1260</v>
      </c>
      <c r="I7" s="12">
        <f t="shared" si="0"/>
        <v>37906</v>
      </c>
    </row>
    <row r="8" spans="1:9" ht="22.5" customHeight="1" x14ac:dyDescent="0.3">
      <c r="A8" s="15"/>
      <c r="B8" s="5" t="s">
        <v>7</v>
      </c>
      <c r="C8" s="3">
        <v>38</v>
      </c>
      <c r="D8" s="3">
        <v>13680</v>
      </c>
      <c r="E8" s="3">
        <v>947</v>
      </c>
      <c r="F8" s="3">
        <v>951</v>
      </c>
      <c r="G8" s="3">
        <v>0</v>
      </c>
      <c r="H8" s="3">
        <v>798</v>
      </c>
      <c r="I8" s="12">
        <f t="shared" si="0"/>
        <v>16376</v>
      </c>
    </row>
    <row r="9" spans="1:9" ht="22.5" customHeight="1" x14ac:dyDescent="0.3">
      <c r="A9" s="16"/>
      <c r="B9" s="10" t="s">
        <v>14</v>
      </c>
      <c r="C9" s="11">
        <v>380</v>
      </c>
      <c r="D9" s="11">
        <v>136800</v>
      </c>
      <c r="E9" s="11">
        <v>7077</v>
      </c>
      <c r="F9" s="11">
        <v>5706</v>
      </c>
      <c r="G9" s="11">
        <v>0</v>
      </c>
      <c r="H9" s="11">
        <v>5964</v>
      </c>
      <c r="I9" s="13">
        <f>I3+I4+I5+I6+I7+I8</f>
        <v>155547</v>
      </c>
    </row>
    <row r="10" spans="1:9" ht="22.5" customHeight="1" x14ac:dyDescent="0.3">
      <c r="A10" s="14" t="s">
        <v>16</v>
      </c>
      <c r="B10" s="5" t="s">
        <v>9</v>
      </c>
      <c r="C10" s="3">
        <v>38</v>
      </c>
      <c r="D10" s="3">
        <v>13680</v>
      </c>
      <c r="E10" s="3">
        <v>947</v>
      </c>
      <c r="F10" s="3">
        <v>951</v>
      </c>
      <c r="G10" s="3">
        <v>0</v>
      </c>
      <c r="H10" s="3">
        <v>798</v>
      </c>
      <c r="I10" s="12">
        <f>D10+E10+F10+G10+H10</f>
        <v>16376</v>
      </c>
    </row>
    <row r="11" spans="1:9" ht="22.5" customHeight="1" x14ac:dyDescent="0.3">
      <c r="A11" s="15"/>
      <c r="B11" s="5" t="s">
        <v>10</v>
      </c>
      <c r="C11" s="3">
        <v>76</v>
      </c>
      <c r="D11" s="3">
        <v>27360</v>
      </c>
      <c r="E11" s="3">
        <v>1495</v>
      </c>
      <c r="F11" s="3">
        <v>951</v>
      </c>
      <c r="G11" s="3">
        <v>0</v>
      </c>
      <c r="H11" s="3">
        <v>1260</v>
      </c>
      <c r="I11" s="12">
        <f t="shared" ref="I11:I14" si="1">D11+E11+F11+G11+H11</f>
        <v>31066</v>
      </c>
    </row>
    <row r="12" spans="1:9" ht="22.5" customHeight="1" x14ac:dyDescent="0.3">
      <c r="A12" s="15"/>
      <c r="B12" s="5" t="s">
        <v>11</v>
      </c>
      <c r="C12" s="3">
        <v>76</v>
      </c>
      <c r="D12" s="3">
        <v>27360</v>
      </c>
      <c r="E12" s="3">
        <v>1495</v>
      </c>
      <c r="F12" s="3">
        <v>951</v>
      </c>
      <c r="G12" s="3">
        <v>0</v>
      </c>
      <c r="H12" s="3">
        <v>1260</v>
      </c>
      <c r="I12" s="12">
        <f t="shared" si="1"/>
        <v>31066</v>
      </c>
    </row>
    <row r="13" spans="1:9" ht="22.5" customHeight="1" x14ac:dyDescent="0.3">
      <c r="A13" s="15"/>
      <c r="B13" s="5" t="s">
        <v>12</v>
      </c>
      <c r="C13" s="3">
        <v>76</v>
      </c>
      <c r="D13" s="3">
        <v>27360</v>
      </c>
      <c r="E13" s="3">
        <v>1495</v>
      </c>
      <c r="F13" s="3">
        <v>951</v>
      </c>
      <c r="G13" s="3">
        <v>0</v>
      </c>
      <c r="H13" s="3">
        <v>1260</v>
      </c>
      <c r="I13" s="12">
        <f t="shared" si="1"/>
        <v>31066</v>
      </c>
    </row>
    <row r="14" spans="1:9" ht="22.5" customHeight="1" x14ac:dyDescent="0.3">
      <c r="A14" s="15"/>
      <c r="B14" s="5" t="s">
        <v>13</v>
      </c>
      <c r="C14" s="3">
        <v>95</v>
      </c>
      <c r="D14" s="3">
        <v>34200</v>
      </c>
      <c r="E14" s="3">
        <v>1645</v>
      </c>
      <c r="F14" s="3">
        <v>1902</v>
      </c>
      <c r="G14" s="3">
        <v>0</v>
      </c>
      <c r="H14" s="3">
        <v>1386</v>
      </c>
      <c r="I14" s="12">
        <f t="shared" si="1"/>
        <v>39133</v>
      </c>
    </row>
    <row r="15" spans="1:9" ht="22.5" customHeight="1" x14ac:dyDescent="0.3">
      <c r="A15" s="16"/>
      <c r="B15" s="10" t="s">
        <v>1</v>
      </c>
      <c r="C15" s="11">
        <f>SUM(C10:C14)</f>
        <v>361</v>
      </c>
      <c r="D15" s="11">
        <f>SUM(D10:D14)</f>
        <v>129960</v>
      </c>
      <c r="E15" s="11">
        <f>SUM(E10:E14)</f>
        <v>7077</v>
      </c>
      <c r="F15" s="11">
        <f t="shared" ref="F15:H15" si="2">SUM(F10:F14)</f>
        <v>5706</v>
      </c>
      <c r="G15" s="11">
        <f t="shared" si="2"/>
        <v>0</v>
      </c>
      <c r="H15" s="11">
        <f t="shared" si="2"/>
        <v>5964</v>
      </c>
      <c r="I15" s="13">
        <f>SUM(I10:I14)</f>
        <v>148707</v>
      </c>
    </row>
    <row r="16" spans="1:9" ht="22.5" customHeight="1" x14ac:dyDescent="0.3">
      <c r="B16" s="8"/>
      <c r="C16" s="9"/>
      <c r="D16" s="9"/>
      <c r="E16" s="9"/>
      <c r="F16" s="9"/>
      <c r="G16" s="9"/>
      <c r="H16" s="9"/>
    </row>
    <row r="17" spans="2:8" ht="22.2" x14ac:dyDescent="0.3">
      <c r="B17" s="2"/>
      <c r="C17" s="1"/>
      <c r="D17" s="1"/>
      <c r="E17" s="1"/>
      <c r="F17" s="1"/>
      <c r="G17" s="1"/>
      <c r="H17" s="1"/>
    </row>
  </sheetData>
  <mergeCells count="3">
    <mergeCell ref="A1:I1"/>
    <mergeCell ref="A3:A9"/>
    <mergeCell ref="A10:A15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110開課經費申請表</vt:lpstr>
      <vt:lpstr>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李中正</dc:creator>
  <cp:lastModifiedBy>User</cp:lastModifiedBy>
  <cp:lastPrinted>2021-09-02T02:08:07Z</cp:lastPrinted>
  <dcterms:created xsi:type="dcterms:W3CDTF">2016-08-29T03:26:56Z</dcterms:created>
  <dcterms:modified xsi:type="dcterms:W3CDTF">2021-09-02T02:18:01Z</dcterms:modified>
</cp:coreProperties>
</file>